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ENLJ\2025 ENLJ\SIR\ENLJ-SIR-341-25 - Izvajanje storitev fotokopiranja\objava\"/>
    </mc:Choice>
  </mc:AlternateContent>
  <xr:revisionPtr revIDLastSave="0" documentId="13_ncr:1_{F8C196C2-E2DE-4A8B-A920-93AFAB9A574D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rekapitulacija" sheetId="2" r:id="rId1"/>
    <sheet name="popis storitev" sheetId="1" r:id="rId2"/>
  </sheets>
  <externalReferences>
    <externalReference r:id="rId3"/>
  </externalReferences>
  <definedNames>
    <definedName name="EQS_IzvozVExcel">'[1]popis storitev'!#REF!</definedName>
    <definedName name="_xlnm.Print_Area" localSheetId="0">rekapitulacija!$A$1:$B$25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89" i="1" l="1"/>
  <c r="E84" i="1"/>
  <c r="E78" i="1"/>
  <c r="E77" i="1"/>
  <c r="E76" i="1"/>
  <c r="E75" i="1"/>
  <c r="E72" i="1"/>
  <c r="E71" i="1"/>
  <c r="E70" i="1"/>
  <c r="E69" i="1"/>
  <c r="E63" i="1"/>
  <c r="E62" i="1"/>
  <c r="E59" i="1"/>
  <c r="E58" i="1"/>
  <c r="E53" i="1"/>
  <c r="E52" i="1"/>
  <c r="E51" i="1"/>
  <c r="E50" i="1"/>
  <c r="E44" i="1"/>
  <c r="E43" i="1"/>
  <c r="E42" i="1"/>
  <c r="E41" i="1"/>
  <c r="E40" i="1"/>
  <c r="E37" i="1"/>
  <c r="E36" i="1"/>
  <c r="E30" i="1"/>
  <c r="E29" i="1"/>
  <c r="E28" i="1"/>
  <c r="E27" i="1"/>
  <c r="E26" i="1"/>
  <c r="E23" i="1"/>
  <c r="E22" i="1"/>
  <c r="E21" i="1"/>
  <c r="E20" i="1"/>
  <c r="E19" i="1"/>
  <c r="E79" i="1" l="1"/>
  <c r="E73" i="1"/>
  <c r="E64" i="1"/>
  <c r="E60" i="1"/>
  <c r="E54" i="1"/>
  <c r="E38" i="1"/>
  <c r="E65" i="1" l="1"/>
  <c r="E80" i="1"/>
  <c r="E90" i="1"/>
  <c r="D13" i="1" s="1"/>
  <c r="E85" i="1"/>
  <c r="D12" i="1" s="1"/>
  <c r="E45" i="1"/>
  <c r="E46" i="1" s="1"/>
  <c r="E31" i="1"/>
  <c r="E24" i="1"/>
  <c r="E32" i="1" s="1"/>
  <c r="D7" i="1" s="1"/>
  <c r="D9" i="1"/>
  <c r="D10" i="1"/>
  <c r="D8" i="1" l="1"/>
  <c r="D11" i="1"/>
  <c r="D14" i="1" l="1"/>
  <c r="B10" i="2" s="1"/>
</calcChain>
</file>

<file path=xl/sharedStrings.xml><?xml version="1.0" encoding="utf-8"?>
<sst xmlns="http://schemas.openxmlformats.org/spreadsheetml/2006/main" count="172" uniqueCount="72">
  <si>
    <t>Zap. št.</t>
  </si>
  <si>
    <t>Naziv</t>
  </si>
  <si>
    <t>Ponudbena vrednost v EUR brez DDV</t>
  </si>
  <si>
    <t>FOTOKOPIRANJE</t>
  </si>
  <si>
    <t>IZRISOVANJE - PLOTANJE</t>
  </si>
  <si>
    <t>PLASTIFICIRANJE</t>
  </si>
  <si>
    <t>MAPIRANJE</t>
  </si>
  <si>
    <t>VEZAVA</t>
  </si>
  <si>
    <t>OBREZOVANJE IN FORMATIRANJE</t>
  </si>
  <si>
    <t>VEZAVA KNJIG</t>
  </si>
  <si>
    <t>SKUPAJ v EUR brez DDV za DVE LETI:</t>
  </si>
  <si>
    <t>FOTOKOPIRANJE:</t>
  </si>
  <si>
    <t>LASTNOSTI</t>
  </si>
  <si>
    <t>enota mere</t>
  </si>
  <si>
    <t>Cena na enoto mere v EUR brez DDV</t>
  </si>
  <si>
    <t>Skupna vrednost v EUR brez DDV</t>
  </si>
  <si>
    <t>A4</t>
  </si>
  <si>
    <t>kopij</t>
  </si>
  <si>
    <t>A3</t>
  </si>
  <si>
    <t>A2</t>
  </si>
  <si>
    <t>tm</t>
  </si>
  <si>
    <t>A1</t>
  </si>
  <si>
    <t>A0</t>
  </si>
  <si>
    <t>SKUPAJ KOPIRANJE v EUR brez DDV:</t>
  </si>
  <si>
    <t>IZRISI – PLOTANJE:</t>
  </si>
  <si>
    <r>
      <t>ČRNA - BARVA</t>
    </r>
    <r>
      <rPr>
        <sz val="11"/>
        <rFont val="Tahoma"/>
        <family val="2"/>
        <charset val="238"/>
      </rPr>
      <t xml:space="preserve"> predvidena količina za 2 leti</t>
    </r>
  </si>
  <si>
    <r>
      <t>OSTALE BARVE</t>
    </r>
    <r>
      <rPr>
        <sz val="11"/>
        <rFont val="Tahoma"/>
        <family val="2"/>
        <charset val="238"/>
      </rPr>
      <t xml:space="preserve"> predvidena količina za 2 leti</t>
    </r>
  </si>
  <si>
    <t>SKUPAJ IZRISI-PLOTANJE v EUR brez DDV:</t>
  </si>
  <si>
    <t>PLASTIFICIRANJE DO VELIKOSTI A0</t>
  </si>
  <si>
    <t>Predvidena količina za 2 leti</t>
  </si>
  <si>
    <t>kos</t>
  </si>
  <si>
    <t>PVC letve</t>
  </si>
  <si>
    <t>SKUPAJ PLASTIFICIRANJE DO VELIKOSTI A0 v EUR brez DDV:</t>
  </si>
  <si>
    <t>MAPIRANJE:</t>
  </si>
  <si>
    <r>
      <t>PVC MAPA</t>
    </r>
    <r>
      <rPr>
        <sz val="11"/>
        <rFont val="Tahoma"/>
        <family val="2"/>
        <charset val="238"/>
      </rPr>
      <t xml:space="preserve"> - Predvidena količina za 2 leti</t>
    </r>
  </si>
  <si>
    <r>
      <t>PREŠPAN MAPA</t>
    </r>
    <r>
      <rPr>
        <sz val="11"/>
        <rFont val="Tahoma"/>
        <family val="2"/>
        <charset val="238"/>
      </rPr>
      <t xml:space="preserve"> - Predvidena količina za 2 leti</t>
    </r>
  </si>
  <si>
    <t>SKUPAJ MAPIRANJE v EUR brez DDV:</t>
  </si>
  <si>
    <t>VEZAVA:</t>
  </si>
  <si>
    <r>
      <t>A4</t>
    </r>
    <r>
      <rPr>
        <sz val="11"/>
        <rFont val="Tahoma"/>
        <family val="2"/>
        <charset val="238"/>
      </rPr>
      <t xml:space="preserve"> Predvidena količina za 2 leti</t>
    </r>
  </si>
  <si>
    <t>NAVADNA</t>
  </si>
  <si>
    <t>SPIRALNA</t>
  </si>
  <si>
    <t>NAVADNA IN NARODNA VRVICA</t>
  </si>
  <si>
    <t>SPIRALNA IN NARODNA VRVICA</t>
  </si>
  <si>
    <r>
      <t>A3</t>
    </r>
    <r>
      <rPr>
        <sz val="11"/>
        <rFont val="Tahoma"/>
        <family val="2"/>
        <charset val="238"/>
      </rPr>
      <t xml:space="preserve"> Predvidena količina za 2 leti</t>
    </r>
  </si>
  <si>
    <t xml:space="preserve">SKUPAJ VEZAVA v EUR brez DDV: </t>
  </si>
  <si>
    <t>OBREZOVANJE IN FORMATIRANJE:</t>
  </si>
  <si>
    <t>OBREZOVANJE - FORMATIRANJE</t>
  </si>
  <si>
    <t>m2</t>
  </si>
  <si>
    <t>SKUPAJ OBREZOVANJE IN FORMATIRANJE v EUR brez DDV:</t>
  </si>
  <si>
    <t>VEZAVA KNJIG:</t>
  </si>
  <si>
    <t>Cena na enota mere v EUR brez DDV</t>
  </si>
  <si>
    <t>vezava knjig - 200 listov (samo vezava in platnice)</t>
  </si>
  <si>
    <t>VEZAVA KNJIG v EUR brez DDV:</t>
  </si>
  <si>
    <r>
      <t>NAVADNE KOPIJE-ČRNA BARVA</t>
    </r>
    <r>
      <rPr>
        <sz val="11"/>
        <rFont val="Tahoma"/>
        <family val="2"/>
        <charset val="238"/>
      </rPr>
      <t xml:space="preserve"> predvidena količina za 2 leti</t>
    </r>
  </si>
  <si>
    <r>
      <t>NAVADNE KOPIJE-OSTALE BARVE</t>
    </r>
    <r>
      <rPr>
        <sz val="11"/>
        <rFont val="Tahoma"/>
        <family val="2"/>
        <charset val="238"/>
      </rPr>
      <t xml:space="preserve"> predvidena količina za 2 leti</t>
    </r>
  </si>
  <si>
    <t>REKAPITULACIJA</t>
  </si>
  <si>
    <t>SKUPNA PONUDBENA VREDNOST 
v EUR brez DDV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</si>
  <si>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</si>
  <si>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</si>
  <si>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</si>
  <si>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</si>
  <si>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</si>
  <si>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 xml:space="preserve">ŠT. JAVNEGA NAROČILA: ENLJ-SIR-341/25 </t>
  </si>
  <si>
    <t>Izvajanje storitev fotokopiranja</t>
  </si>
  <si>
    <t>SKUPAJ KOPIRANJE - ČRNA BARVA v EUR brez DDV:</t>
  </si>
  <si>
    <t>SKUPAJ KOPIRANJE - OSTALE BARVE v EUR brez DDV:</t>
  </si>
  <si>
    <t>SKUPAJ ČRNA -BARVA v EUR brez DDV:</t>
  </si>
  <si>
    <t>SKUPAJ OSTALE BARVE v EUR brez DDV:</t>
  </si>
  <si>
    <t>SKUPAJ PVC MAPA v EUR brez DDV:</t>
  </si>
  <si>
    <t>SKUPAJ PREŠPAN MAPA v EUR brez DDV:</t>
  </si>
  <si>
    <t>SKUPAJ A4 v EUR brez DDV:</t>
  </si>
  <si>
    <t>SKUPAJ A3 v EUR brez DDV: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</si>
</sst>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_-* #,##0.00\ _€_-;\-* #,##0.00\ _€_-;_-* &quot;-&quot;??\ _€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i/>
      <sz val="1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0"/>
      <name val="Tahoma"/>
      <family val="2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1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0" fontId="11" fillId="0" borderId="0"/>
  </cellStyleXfs>
  <cellXfs count="8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/>
    <xf numFmtId="0" fontId="1" fillId="0" borderId="0" xfId="0" applyFont="1"/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top" wrapText="1"/>
    </xf>
    <xf numFmtId="0" fontId="2" fillId="3" borderId="4" xfId="0" applyFont="1" applyFill="1" applyBorder="1" applyAlignment="1">
      <alignment horizontal="right" vertical="top" wrapText="1"/>
    </xf>
    <xf numFmtId="0" fontId="2" fillId="3" borderId="3" xfId="0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4" fillId="0" borderId="0" xfId="1"/>
    <xf numFmtId="0" fontId="5" fillId="0" borderId="0" xfId="1" applyFont="1"/>
    <xf numFmtId="0" fontId="0" fillId="0" borderId="0" xfId="2" applyFont="1"/>
    <xf numFmtId="0" fontId="7" fillId="0" borderId="0" xfId="1" applyFont="1" applyAlignment="1">
      <alignment horizontal="center"/>
    </xf>
    <xf numFmtId="0" fontId="0" fillId="0" borderId="0" xfId="1" applyFont="1"/>
    <xf numFmtId="4" fontId="0" fillId="0" borderId="0" xfId="2" applyNumberFormat="1" applyFont="1"/>
    <xf numFmtId="0" fontId="8" fillId="0" borderId="0" xfId="1" applyFont="1"/>
    <xf numFmtId="4" fontId="8" fillId="0" borderId="0" xfId="1" applyNumberFormat="1" applyFont="1"/>
    <xf numFmtId="0" fontId="8" fillId="0" borderId="0" xfId="1" applyFont="1" applyAlignment="1">
      <alignment horizontal="center"/>
    </xf>
    <xf numFmtId="4" fontId="4" fillId="0" borderId="0" xfId="1" applyNumberFormat="1"/>
    <xf numFmtId="0" fontId="9" fillId="4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4" fontId="8" fillId="0" borderId="1" xfId="1" applyNumberFormat="1" applyFont="1" applyBorder="1" applyAlignment="1">
      <alignment horizontal="right" vertical="center" wrapText="1"/>
    </xf>
    <xf numFmtId="4" fontId="10" fillId="0" borderId="0" xfId="2" applyNumberFormat="1" applyFont="1"/>
    <xf numFmtId="0" fontId="1" fillId="0" borderId="0" xfId="3" applyFont="1"/>
    <xf numFmtId="164" fontId="1" fillId="0" borderId="0" xfId="3" applyNumberFormat="1" applyFont="1" applyAlignment="1">
      <alignment horizontal="right"/>
    </xf>
    <xf numFmtId="4" fontId="1" fillId="0" borderId="0" xfId="3" applyNumberFormat="1" applyFont="1" applyAlignment="1">
      <alignment horizontal="right"/>
    </xf>
    <xf numFmtId="4" fontId="1" fillId="0" borderId="0" xfId="3" applyNumberFormat="1" applyFont="1"/>
    <xf numFmtId="0" fontId="1" fillId="0" borderId="0" xfId="3" applyFont="1" applyAlignment="1">
      <alignment vertical="top"/>
    </xf>
    <xf numFmtId="4" fontId="1" fillId="0" borderId="0" xfId="3" applyNumberFormat="1" applyFont="1" applyAlignment="1">
      <alignment horizontal="left"/>
    </xf>
    <xf numFmtId="0" fontId="1" fillId="0" borderId="0" xfId="3" applyFont="1" applyAlignment="1">
      <alignment horizontal="left" vertical="top"/>
    </xf>
    <xf numFmtId="0" fontId="1" fillId="0" borderId="0" xfId="3" applyFont="1" applyAlignment="1">
      <alignment horizontal="left"/>
    </xf>
    <xf numFmtId="165" fontId="8" fillId="0" borderId="1" xfId="0" applyNumberFormat="1" applyFont="1" applyBorder="1" applyAlignment="1">
      <alignment horizontal="right"/>
    </xf>
    <xf numFmtId="0" fontId="8" fillId="0" borderId="0" xfId="2" applyFont="1"/>
    <xf numFmtId="4" fontId="8" fillId="0" borderId="0" xfId="2" applyNumberFormat="1" applyFont="1"/>
    <xf numFmtId="4" fontId="8" fillId="0" borderId="0" xfId="0" applyNumberFormat="1" applyFont="1" applyAlignment="1">
      <alignment horizontal="right"/>
    </xf>
    <xf numFmtId="0" fontId="8" fillId="0" borderId="0" xfId="0" applyFont="1"/>
    <xf numFmtId="4" fontId="8" fillId="0" borderId="0" xfId="0" applyNumberFormat="1" applyFont="1" applyAlignment="1">
      <alignment horizontal="right" vertical="center" wrapText="1"/>
    </xf>
    <xf numFmtId="4" fontId="12" fillId="0" borderId="0" xfId="0" applyNumberFormat="1" applyFont="1" applyAlignment="1">
      <alignment horizontal="right" vertical="center" wrapText="1"/>
    </xf>
    <xf numFmtId="4" fontId="8" fillId="0" borderId="0" xfId="0" applyNumberFormat="1" applyFont="1" applyAlignment="1">
      <alignment horizontal="right" vertical="center"/>
    </xf>
    <xf numFmtId="4" fontId="8" fillId="0" borderId="0" xfId="0" applyNumberFormat="1" applyFont="1"/>
    <xf numFmtId="0" fontId="12" fillId="0" borderId="0" xfId="0" applyFont="1"/>
    <xf numFmtId="0" fontId="8" fillId="3" borderId="4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  <xf numFmtId="164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right"/>
    </xf>
  </cellXfs>
  <cellStyles count="4">
    <cellStyle name="Navadno" xfId="0" builtinId="0"/>
    <cellStyle name="Navadno 2" xfId="2" xr:uid="{1B265D4B-674D-4455-A1BF-A593D26BEF51}"/>
    <cellStyle name="Navadno 2 2" xfId="3" xr:uid="{7FB5E29A-B0D9-47D2-85AF-CF0FA088ADD0}"/>
    <cellStyle name="Navadno 3 2" xfId="1" xr:uid="{DA6CB0D0-C240-44F4-ADBC-EA1448693D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LJ/2025%20ENLJ/SPV/ENLJ-SPV-217-25%20-%20Zamenjava%20stikalnih%20blokov%20za%20upravno%20stavbo%20Verov&#353;kova%2070/ENLJ-SPV-217-25%20Popis%20storite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popis storitev"/>
    </sheetNames>
    <sheetDataSet>
      <sheetData sheetId="0"/>
      <sheetData sheetId="1">
        <row r="37">
          <cell r="I3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35B74-CE02-454D-9CC8-B12CCF0DCAAF}">
  <sheetPr>
    <tabColor theme="6" tint="0.39997558519241921"/>
  </sheetPr>
  <dimension ref="A1:J24"/>
  <sheetViews>
    <sheetView zoomScale="120" zoomScaleNormal="120" workbookViewId="0">
      <selection activeCell="G21" sqref="G21"/>
    </sheetView>
  </sheetViews>
  <sheetFormatPr defaultRowHeight="15" x14ac:dyDescent="0.25"/>
  <cols>
    <col min="1" max="1" width="53.5703125" style="43" customWidth="1"/>
    <col min="2" max="2" width="21.85546875" style="43" customWidth="1"/>
    <col min="3" max="3" width="12" style="43" customWidth="1"/>
    <col min="4" max="4" width="13.5703125" style="43" customWidth="1"/>
    <col min="5" max="5" width="16.140625" style="43" customWidth="1"/>
    <col min="6" max="6" width="12" style="43" customWidth="1"/>
    <col min="7" max="7" width="9.140625" style="43" bestFit="1" customWidth="1"/>
    <col min="8" max="16384" width="9.140625" style="43"/>
  </cols>
  <sheetData>
    <row r="1" spans="1:10" x14ac:dyDescent="0.25">
      <c r="B1" s="44"/>
      <c r="C1" s="45"/>
      <c r="D1" s="45"/>
      <c r="F1" s="45"/>
    </row>
    <row r="2" spans="1:10" ht="18.75" x14ac:dyDescent="0.3">
      <c r="A2" s="46" t="s">
        <v>55</v>
      </c>
      <c r="B2" s="46"/>
      <c r="C2" s="45"/>
      <c r="D2" s="45"/>
      <c r="F2" s="45"/>
    </row>
    <row r="3" spans="1:10" x14ac:dyDescent="0.25">
      <c r="B3" s="44"/>
      <c r="C3" s="45"/>
      <c r="D3" s="45"/>
      <c r="F3" s="45"/>
    </row>
    <row r="4" spans="1:10" x14ac:dyDescent="0.25">
      <c r="A4" s="47" t="s">
        <v>62</v>
      </c>
      <c r="C4" s="45"/>
      <c r="D4" s="45"/>
      <c r="F4" s="48"/>
    </row>
    <row r="5" spans="1:10" x14ac:dyDescent="0.25">
      <c r="C5" s="45"/>
      <c r="D5" s="45"/>
      <c r="F5" s="48"/>
    </row>
    <row r="6" spans="1:10" x14ac:dyDescent="0.25">
      <c r="A6" s="47" t="s">
        <v>63</v>
      </c>
      <c r="C6" s="45"/>
      <c r="D6" s="45"/>
      <c r="F6" s="48"/>
    </row>
    <row r="7" spans="1:10" x14ac:dyDescent="0.25">
      <c r="A7" s="49"/>
      <c r="B7" s="49"/>
      <c r="C7" s="50"/>
      <c r="D7" s="49"/>
      <c r="E7" s="51"/>
    </row>
    <row r="8" spans="1:10" x14ac:dyDescent="0.25">
      <c r="A8" s="49"/>
      <c r="B8" s="49"/>
      <c r="C8" s="50"/>
      <c r="D8" s="49"/>
      <c r="E8" s="51"/>
      <c r="J8" s="52"/>
    </row>
    <row r="9" spans="1:10" ht="38.25" x14ac:dyDescent="0.25">
      <c r="A9" s="53" t="s">
        <v>1</v>
      </c>
      <c r="B9" s="53" t="s">
        <v>56</v>
      </c>
      <c r="D9" s="48"/>
    </row>
    <row r="10" spans="1:10" ht="49.5" customHeight="1" x14ac:dyDescent="0.25">
      <c r="A10" s="54" t="s">
        <v>63</v>
      </c>
      <c r="B10" s="55">
        <f>+'popis storitev'!D14</f>
        <v>0</v>
      </c>
      <c r="C10" s="52"/>
      <c r="D10" s="56"/>
    </row>
    <row r="11" spans="1:10" x14ac:dyDescent="0.25">
      <c r="A11" s="49"/>
      <c r="B11" s="49"/>
      <c r="C11" s="50"/>
      <c r="D11" s="49"/>
      <c r="E11" s="51"/>
    </row>
    <row r="12" spans="1:10" x14ac:dyDescent="0.25">
      <c r="A12" s="49"/>
      <c r="B12" s="49"/>
      <c r="C12" s="50"/>
      <c r="D12" s="49"/>
      <c r="E12" s="51"/>
    </row>
    <row r="13" spans="1:10" x14ac:dyDescent="0.25">
      <c r="A13" s="49"/>
      <c r="B13" s="49"/>
      <c r="C13" s="50"/>
      <c r="D13" s="49"/>
      <c r="E13" s="51"/>
    </row>
    <row r="14" spans="1:10" x14ac:dyDescent="0.25">
      <c r="A14" s="49"/>
      <c r="B14" s="49"/>
      <c r="C14" s="50"/>
      <c r="D14" s="49"/>
      <c r="E14" s="51"/>
    </row>
    <row r="15" spans="1:10" s="57" customFormat="1" ht="14.25" x14ac:dyDescent="0.2">
      <c r="C15" s="58"/>
      <c r="D15" s="59"/>
      <c r="E15" s="60"/>
      <c r="F15" s="60"/>
      <c r="G15" s="60"/>
    </row>
    <row r="16" spans="1:10" s="57" customFormat="1" ht="14.25" x14ac:dyDescent="0.2">
      <c r="A16" s="61" t="s">
        <v>57</v>
      </c>
      <c r="C16" s="58"/>
      <c r="D16" s="59"/>
      <c r="E16" s="62"/>
      <c r="F16" s="62"/>
      <c r="G16" s="62"/>
    </row>
    <row r="17" spans="1:7" s="57" customFormat="1" ht="14.25" x14ac:dyDescent="0.2">
      <c r="A17" s="63"/>
      <c r="B17" s="58" t="s">
        <v>58</v>
      </c>
      <c r="D17" s="59"/>
      <c r="E17" s="62"/>
      <c r="F17" s="62"/>
      <c r="G17" s="62"/>
    </row>
    <row r="18" spans="1:7" s="57" customFormat="1" ht="14.25" x14ac:dyDescent="0.2">
      <c r="A18" s="63"/>
      <c r="B18" s="58" t="s">
        <v>59</v>
      </c>
      <c r="D18" s="59"/>
      <c r="E18" s="62"/>
      <c r="F18" s="62"/>
      <c r="G18" s="62"/>
    </row>
    <row r="19" spans="1:7" s="57" customFormat="1" ht="14.25" x14ac:dyDescent="0.2">
      <c r="A19" s="63"/>
      <c r="B19" s="58"/>
      <c r="D19" s="59"/>
      <c r="E19" s="62"/>
      <c r="F19" s="62"/>
      <c r="G19" s="62"/>
    </row>
    <row r="20" spans="1:7" s="57" customFormat="1" ht="14.25" x14ac:dyDescent="0.2">
      <c r="A20" s="63"/>
      <c r="B20" s="58"/>
      <c r="D20" s="59"/>
      <c r="E20" s="62"/>
      <c r="F20" s="62"/>
      <c r="G20" s="62"/>
    </row>
    <row r="21" spans="1:7" s="57" customFormat="1" ht="14.25" x14ac:dyDescent="0.2">
      <c r="A21" s="63" t="s">
        <v>60</v>
      </c>
      <c r="B21" s="58"/>
      <c r="D21" s="59"/>
      <c r="E21" s="62"/>
      <c r="F21" s="62"/>
      <c r="G21" s="62"/>
    </row>
    <row r="22" spans="1:7" s="57" customFormat="1" ht="14.25" x14ac:dyDescent="0.2">
      <c r="B22" s="58" t="s">
        <v>58</v>
      </c>
      <c r="D22" s="59"/>
      <c r="E22" s="62"/>
      <c r="F22" s="62"/>
      <c r="G22" s="62"/>
    </row>
    <row r="23" spans="1:7" s="57" customFormat="1" ht="14.25" x14ac:dyDescent="0.2">
      <c r="B23" s="58" t="s">
        <v>61</v>
      </c>
      <c r="D23" s="59"/>
      <c r="E23" s="62"/>
      <c r="F23" s="62"/>
      <c r="G23" s="62"/>
    </row>
    <row r="24" spans="1:7" s="57" customFormat="1" ht="14.25" x14ac:dyDescent="0.2">
      <c r="C24" s="64"/>
      <c r="D24" s="59"/>
      <c r="E24" s="62"/>
      <c r="F24" s="62"/>
      <c r="G24" s="62"/>
    </row>
  </sheetData>
  <mergeCells count="1">
    <mergeCell ref="A2:B2"/>
  </mergeCells>
  <pageMargins left="0.9055118110236221" right="0.70866141732283472" top="0.74803149606299213" bottom="0.74803149606299213" header="0.31496062992125984" footer="0.31496062992125984"/>
  <pageSetup paperSize="9" orientation="portrait" r:id="rId1"/>
  <headerFooter>
    <oddHeader>&amp;RPriloga št. 2 k okvirnemu sporazumu</oddHead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90"/>
  <sheetViews>
    <sheetView tabSelected="1" zoomScale="110" zoomScaleNormal="110" workbookViewId="0">
      <selection activeCell="A98" sqref="A98"/>
    </sheetView>
  </sheetViews>
  <sheetFormatPr defaultRowHeight="14.25" x14ac:dyDescent="0.2"/>
  <cols>
    <col min="1" max="1" width="20.85546875" style="69" customWidth="1"/>
    <col min="2" max="2" width="36.85546875" style="69" customWidth="1"/>
    <col min="3" max="3" width="18" style="69" customWidth="1"/>
    <col min="4" max="4" width="25.28515625" style="69" customWidth="1"/>
    <col min="5" max="5" width="26.42578125" style="69" customWidth="1"/>
    <col min="6" max="6" width="3.5703125" style="69" customWidth="1"/>
    <col min="7" max="7" width="71.28515625" style="69" customWidth="1"/>
    <col min="8" max="16384" width="9.140625" style="69"/>
  </cols>
  <sheetData>
    <row r="2" spans="1:7" s="49" customFormat="1" x14ac:dyDescent="0.2">
      <c r="A2" s="49" t="s">
        <v>62</v>
      </c>
      <c r="C2" s="66"/>
      <c r="D2" s="66"/>
      <c r="F2" s="67"/>
    </row>
    <row r="3" spans="1:7" s="49" customFormat="1" x14ac:dyDescent="0.2">
      <c r="C3" s="66"/>
      <c r="D3" s="66"/>
      <c r="F3" s="67"/>
    </row>
    <row r="4" spans="1:7" s="49" customFormat="1" x14ac:dyDescent="0.2">
      <c r="A4" s="49" t="s">
        <v>63</v>
      </c>
      <c r="C4" s="66"/>
      <c r="D4" s="66"/>
      <c r="F4" s="67"/>
    </row>
    <row r="6" spans="1:7" ht="28.5" x14ac:dyDescent="0.2">
      <c r="A6" s="1" t="s">
        <v>0</v>
      </c>
      <c r="B6" s="29" t="s">
        <v>1</v>
      </c>
      <c r="C6" s="30"/>
      <c r="D6" s="2" t="s">
        <v>2</v>
      </c>
      <c r="E6" s="68"/>
    </row>
    <row r="7" spans="1:7" ht="25.5" customHeight="1" x14ac:dyDescent="0.2">
      <c r="A7" s="3">
        <v>1</v>
      </c>
      <c r="B7" s="31" t="s">
        <v>3</v>
      </c>
      <c r="C7" s="32"/>
      <c r="D7" s="4">
        <f>+E32</f>
        <v>0</v>
      </c>
      <c r="E7" s="70"/>
      <c r="G7" s="71"/>
    </row>
    <row r="8" spans="1:7" x14ac:dyDescent="0.2">
      <c r="A8" s="3">
        <v>2</v>
      </c>
      <c r="B8" s="31" t="s">
        <v>4</v>
      </c>
      <c r="C8" s="32"/>
      <c r="D8" s="4">
        <f>+E46</f>
        <v>0</v>
      </c>
      <c r="E8" s="72"/>
      <c r="G8" s="73"/>
    </row>
    <row r="9" spans="1:7" x14ac:dyDescent="0.2">
      <c r="A9" s="3">
        <v>3</v>
      </c>
      <c r="B9" s="31" t="s">
        <v>5</v>
      </c>
      <c r="C9" s="32"/>
      <c r="D9" s="4">
        <f>+E54</f>
        <v>0</v>
      </c>
      <c r="E9" s="72"/>
      <c r="G9" s="74"/>
    </row>
    <row r="10" spans="1:7" x14ac:dyDescent="0.2">
      <c r="A10" s="3">
        <v>4</v>
      </c>
      <c r="B10" s="31" t="s">
        <v>6</v>
      </c>
      <c r="C10" s="32"/>
      <c r="D10" s="4">
        <f>+E65</f>
        <v>0</v>
      </c>
      <c r="E10" s="72"/>
    </row>
    <row r="11" spans="1:7" x14ac:dyDescent="0.2">
      <c r="A11" s="3">
        <v>5</v>
      </c>
      <c r="B11" s="31" t="s">
        <v>7</v>
      </c>
      <c r="C11" s="32"/>
      <c r="D11" s="4">
        <f>+E80</f>
        <v>0</v>
      </c>
      <c r="E11" s="72"/>
    </row>
    <row r="12" spans="1:7" x14ac:dyDescent="0.2">
      <c r="A12" s="3">
        <v>6</v>
      </c>
      <c r="B12" s="31" t="s">
        <v>8</v>
      </c>
      <c r="C12" s="32"/>
      <c r="D12" s="4">
        <f>+E85</f>
        <v>0</v>
      </c>
      <c r="E12" s="72"/>
    </row>
    <row r="13" spans="1:7" x14ac:dyDescent="0.2">
      <c r="A13" s="3">
        <v>7</v>
      </c>
      <c r="B13" s="31" t="s">
        <v>9</v>
      </c>
      <c r="C13" s="32"/>
      <c r="D13" s="4">
        <f>+E90</f>
        <v>0</v>
      </c>
      <c r="E13" s="72"/>
    </row>
    <row r="14" spans="1:7" x14ac:dyDescent="0.2">
      <c r="A14" s="33" t="s">
        <v>10</v>
      </c>
      <c r="B14" s="75"/>
      <c r="C14" s="76"/>
      <c r="D14" s="5">
        <f>SUM(D7:D13)</f>
        <v>0</v>
      </c>
      <c r="E14" s="72"/>
    </row>
    <row r="15" spans="1:7" x14ac:dyDescent="0.2">
      <c r="A15" s="6"/>
      <c r="B15" s="7"/>
      <c r="C15" s="8"/>
      <c r="D15" s="77"/>
      <c r="E15" s="68"/>
    </row>
    <row r="16" spans="1:7" x14ac:dyDescent="0.2">
      <c r="A16" s="9"/>
      <c r="B16" s="10"/>
      <c r="C16" s="11"/>
      <c r="D16" s="12"/>
      <c r="E16" s="13"/>
    </row>
    <row r="17" spans="1:5" x14ac:dyDescent="0.2">
      <c r="A17" s="14" t="s">
        <v>11</v>
      </c>
      <c r="B17" s="78"/>
      <c r="C17" s="79"/>
      <c r="D17" s="77"/>
      <c r="E17" s="68"/>
    </row>
    <row r="18" spans="1:5" ht="28.5" x14ac:dyDescent="0.2">
      <c r="A18" s="1" t="s">
        <v>12</v>
      </c>
      <c r="B18" s="16" t="s">
        <v>53</v>
      </c>
      <c r="C18" s="1" t="s">
        <v>13</v>
      </c>
      <c r="D18" s="2" t="s">
        <v>14</v>
      </c>
      <c r="E18" s="17" t="s">
        <v>15</v>
      </c>
    </row>
    <row r="19" spans="1:5" x14ac:dyDescent="0.2">
      <c r="A19" s="19" t="s">
        <v>16</v>
      </c>
      <c r="B19" s="18">
        <v>500</v>
      </c>
      <c r="C19" s="19" t="s">
        <v>17</v>
      </c>
      <c r="D19" s="65"/>
      <c r="E19" s="80">
        <f>D19*B19</f>
        <v>0</v>
      </c>
    </row>
    <row r="20" spans="1:5" x14ac:dyDescent="0.2">
      <c r="A20" s="19" t="s">
        <v>18</v>
      </c>
      <c r="B20" s="18">
        <v>500</v>
      </c>
      <c r="C20" s="19" t="s">
        <v>17</v>
      </c>
      <c r="D20" s="65"/>
      <c r="E20" s="80">
        <f t="shared" ref="E20:E23" si="0">D20*B20</f>
        <v>0</v>
      </c>
    </row>
    <row r="21" spans="1:5" x14ac:dyDescent="0.2">
      <c r="A21" s="19" t="s">
        <v>19</v>
      </c>
      <c r="B21" s="18">
        <v>500</v>
      </c>
      <c r="C21" s="19" t="s">
        <v>20</v>
      </c>
      <c r="D21" s="65"/>
      <c r="E21" s="80">
        <f t="shared" si="0"/>
        <v>0</v>
      </c>
    </row>
    <row r="22" spans="1:5" x14ac:dyDescent="0.2">
      <c r="A22" s="19" t="s">
        <v>21</v>
      </c>
      <c r="B22" s="18">
        <v>400</v>
      </c>
      <c r="C22" s="19" t="s">
        <v>20</v>
      </c>
      <c r="D22" s="65"/>
      <c r="E22" s="80">
        <f t="shared" si="0"/>
        <v>0</v>
      </c>
    </row>
    <row r="23" spans="1:5" x14ac:dyDescent="0.2">
      <c r="A23" s="19" t="s">
        <v>22</v>
      </c>
      <c r="B23" s="18">
        <v>400</v>
      </c>
      <c r="C23" s="19" t="s">
        <v>20</v>
      </c>
      <c r="D23" s="65"/>
      <c r="E23" s="80">
        <f t="shared" si="0"/>
        <v>0</v>
      </c>
    </row>
    <row r="24" spans="1:5" ht="15" customHeight="1" x14ac:dyDescent="0.2">
      <c r="A24" s="28" t="s">
        <v>64</v>
      </c>
      <c r="B24" s="28"/>
      <c r="C24" s="28"/>
      <c r="D24" s="28"/>
      <c r="E24" s="21">
        <f>SUM(E19:E23)</f>
        <v>0</v>
      </c>
    </row>
    <row r="25" spans="1:5" ht="28.5" x14ac:dyDescent="0.2">
      <c r="A25" s="1" t="s">
        <v>12</v>
      </c>
      <c r="B25" s="16" t="s">
        <v>54</v>
      </c>
      <c r="C25" s="1" t="s">
        <v>13</v>
      </c>
      <c r="D25" s="2" t="s">
        <v>14</v>
      </c>
      <c r="E25" s="17" t="s">
        <v>15</v>
      </c>
    </row>
    <row r="26" spans="1:5" x14ac:dyDescent="0.2">
      <c r="A26" s="19" t="s">
        <v>16</v>
      </c>
      <c r="B26" s="18">
        <v>500</v>
      </c>
      <c r="C26" s="19" t="s">
        <v>17</v>
      </c>
      <c r="D26" s="65"/>
      <c r="E26" s="80">
        <f t="shared" ref="E26:E30" si="1">D26*B26</f>
        <v>0</v>
      </c>
    </row>
    <row r="27" spans="1:5" x14ac:dyDescent="0.2">
      <c r="A27" s="19" t="s">
        <v>18</v>
      </c>
      <c r="B27" s="18">
        <v>500</v>
      </c>
      <c r="C27" s="19" t="s">
        <v>17</v>
      </c>
      <c r="D27" s="65"/>
      <c r="E27" s="80">
        <f t="shared" si="1"/>
        <v>0</v>
      </c>
    </row>
    <row r="28" spans="1:5" x14ac:dyDescent="0.2">
      <c r="A28" s="19" t="s">
        <v>19</v>
      </c>
      <c r="B28" s="18">
        <v>500</v>
      </c>
      <c r="C28" s="19" t="s">
        <v>20</v>
      </c>
      <c r="D28" s="65"/>
      <c r="E28" s="80">
        <f t="shared" si="1"/>
        <v>0</v>
      </c>
    </row>
    <row r="29" spans="1:5" x14ac:dyDescent="0.2">
      <c r="A29" s="19" t="s">
        <v>21</v>
      </c>
      <c r="B29" s="18">
        <v>500</v>
      </c>
      <c r="C29" s="19" t="s">
        <v>20</v>
      </c>
      <c r="D29" s="65"/>
      <c r="E29" s="80">
        <f t="shared" si="1"/>
        <v>0</v>
      </c>
    </row>
    <row r="30" spans="1:5" x14ac:dyDescent="0.2">
      <c r="A30" s="19" t="s">
        <v>22</v>
      </c>
      <c r="B30" s="18">
        <v>500</v>
      </c>
      <c r="C30" s="19" t="s">
        <v>20</v>
      </c>
      <c r="D30" s="65"/>
      <c r="E30" s="80">
        <f t="shared" si="1"/>
        <v>0</v>
      </c>
    </row>
    <row r="31" spans="1:5" ht="15" customHeight="1" x14ac:dyDescent="0.2">
      <c r="A31" s="28" t="s">
        <v>65</v>
      </c>
      <c r="B31" s="28"/>
      <c r="C31" s="28"/>
      <c r="D31" s="28"/>
      <c r="E31" s="21">
        <f>SUM(E26:E30)</f>
        <v>0</v>
      </c>
    </row>
    <row r="32" spans="1:5" x14ac:dyDescent="0.2">
      <c r="A32" s="34" t="s">
        <v>23</v>
      </c>
      <c r="B32" s="35"/>
      <c r="C32" s="35"/>
      <c r="D32" s="36"/>
      <c r="E32" s="20">
        <f>+E24+E31</f>
        <v>0</v>
      </c>
    </row>
    <row r="33" spans="1:5" x14ac:dyDescent="0.2">
      <c r="A33" s="15"/>
      <c r="B33" s="78"/>
      <c r="C33" s="79"/>
      <c r="D33" s="77"/>
      <c r="E33" s="68"/>
    </row>
    <row r="34" spans="1:5" x14ac:dyDescent="0.2">
      <c r="A34" s="14" t="s">
        <v>24</v>
      </c>
      <c r="B34" s="78"/>
      <c r="C34" s="79"/>
      <c r="D34" s="77"/>
      <c r="E34" s="68"/>
    </row>
    <row r="35" spans="1:5" ht="28.5" x14ac:dyDescent="0.2">
      <c r="A35" s="1" t="s">
        <v>12</v>
      </c>
      <c r="B35" s="16" t="s">
        <v>25</v>
      </c>
      <c r="C35" s="1" t="s">
        <v>13</v>
      </c>
      <c r="D35" s="2" t="s">
        <v>14</v>
      </c>
      <c r="E35" s="17" t="s">
        <v>15</v>
      </c>
    </row>
    <row r="36" spans="1:5" x14ac:dyDescent="0.2">
      <c r="A36" s="19" t="s">
        <v>21</v>
      </c>
      <c r="B36" s="18">
        <v>1300</v>
      </c>
      <c r="C36" s="19" t="s">
        <v>20</v>
      </c>
      <c r="D36" s="65"/>
      <c r="E36" s="80">
        <f t="shared" ref="E36:E37" si="2">D36*B36</f>
        <v>0</v>
      </c>
    </row>
    <row r="37" spans="1:5" x14ac:dyDescent="0.2">
      <c r="A37" s="19" t="s">
        <v>22</v>
      </c>
      <c r="B37" s="18">
        <v>500</v>
      </c>
      <c r="C37" s="19" t="s">
        <v>20</v>
      </c>
      <c r="D37" s="65"/>
      <c r="E37" s="80">
        <f t="shared" si="2"/>
        <v>0</v>
      </c>
    </row>
    <row r="38" spans="1:5" x14ac:dyDescent="0.2">
      <c r="A38" s="28" t="s">
        <v>66</v>
      </c>
      <c r="B38" s="28"/>
      <c r="C38" s="28"/>
      <c r="D38" s="28"/>
      <c r="E38" s="21">
        <f>SUM(E36:E37)</f>
        <v>0</v>
      </c>
    </row>
    <row r="39" spans="1:5" ht="28.5" x14ac:dyDescent="0.2">
      <c r="A39" s="1" t="s">
        <v>12</v>
      </c>
      <c r="B39" s="16" t="s">
        <v>26</v>
      </c>
      <c r="C39" s="1" t="s">
        <v>13</v>
      </c>
      <c r="D39" s="2" t="s">
        <v>14</v>
      </c>
      <c r="E39" s="17" t="s">
        <v>15</v>
      </c>
    </row>
    <row r="40" spans="1:5" x14ac:dyDescent="0.2">
      <c r="A40" s="19" t="s">
        <v>22</v>
      </c>
      <c r="B40" s="18">
        <v>6500</v>
      </c>
      <c r="C40" s="19" t="s">
        <v>20</v>
      </c>
      <c r="D40" s="65"/>
      <c r="E40" s="80">
        <f t="shared" ref="E40:E44" si="3">D40*B40</f>
        <v>0</v>
      </c>
    </row>
    <row r="41" spans="1:5" x14ac:dyDescent="0.2">
      <c r="A41" s="19" t="s">
        <v>21</v>
      </c>
      <c r="B41" s="18">
        <v>6500</v>
      </c>
      <c r="C41" s="19" t="s">
        <v>20</v>
      </c>
      <c r="D41" s="65"/>
      <c r="E41" s="80">
        <f t="shared" si="3"/>
        <v>0</v>
      </c>
    </row>
    <row r="42" spans="1:5" x14ac:dyDescent="0.2">
      <c r="A42" s="19" t="s">
        <v>19</v>
      </c>
      <c r="B42" s="18">
        <v>2500</v>
      </c>
      <c r="C42" s="19" t="s">
        <v>17</v>
      </c>
      <c r="D42" s="65"/>
      <c r="E42" s="80">
        <f t="shared" si="3"/>
        <v>0</v>
      </c>
    </row>
    <row r="43" spans="1:5" x14ac:dyDescent="0.2">
      <c r="A43" s="19" t="s">
        <v>18</v>
      </c>
      <c r="B43" s="18">
        <v>1000</v>
      </c>
      <c r="C43" s="19" t="s">
        <v>17</v>
      </c>
      <c r="D43" s="65"/>
      <c r="E43" s="80">
        <f t="shared" si="3"/>
        <v>0</v>
      </c>
    </row>
    <row r="44" spans="1:5" x14ac:dyDescent="0.2">
      <c r="A44" s="19" t="s">
        <v>16</v>
      </c>
      <c r="B44" s="18">
        <v>500</v>
      </c>
      <c r="C44" s="19" t="s">
        <v>17</v>
      </c>
      <c r="D44" s="65"/>
      <c r="E44" s="80">
        <f t="shared" si="3"/>
        <v>0</v>
      </c>
    </row>
    <row r="45" spans="1:5" x14ac:dyDescent="0.2">
      <c r="A45" s="28" t="s">
        <v>67</v>
      </c>
      <c r="B45" s="28"/>
      <c r="C45" s="28"/>
      <c r="D45" s="28"/>
      <c r="E45" s="22">
        <f>SUM(E40:E44)</f>
        <v>0</v>
      </c>
    </row>
    <row r="46" spans="1:5" x14ac:dyDescent="0.2">
      <c r="A46" s="37" t="s">
        <v>27</v>
      </c>
      <c r="B46" s="38"/>
      <c r="C46" s="38"/>
      <c r="D46" s="39"/>
      <c r="E46" s="20">
        <f>+E38+E45</f>
        <v>0</v>
      </c>
    </row>
    <row r="47" spans="1:5" x14ac:dyDescent="0.2">
      <c r="B47" s="78"/>
      <c r="C47" s="79"/>
      <c r="D47" s="77"/>
      <c r="E47" s="68"/>
    </row>
    <row r="48" spans="1:5" x14ac:dyDescent="0.2">
      <c r="A48" s="14" t="s">
        <v>28</v>
      </c>
      <c r="B48" s="78"/>
      <c r="C48" s="79"/>
      <c r="D48" s="77"/>
      <c r="E48" s="68"/>
    </row>
    <row r="49" spans="1:5" ht="28.5" x14ac:dyDescent="0.2">
      <c r="A49" s="1" t="s">
        <v>12</v>
      </c>
      <c r="B49" s="17" t="s">
        <v>29</v>
      </c>
      <c r="C49" s="1" t="s">
        <v>13</v>
      </c>
      <c r="D49" s="2" t="s">
        <v>14</v>
      </c>
      <c r="E49" s="17" t="s">
        <v>15</v>
      </c>
    </row>
    <row r="50" spans="1:5" x14ac:dyDescent="0.2">
      <c r="A50" s="19" t="s">
        <v>22</v>
      </c>
      <c r="B50" s="18">
        <v>70</v>
      </c>
      <c r="C50" s="19" t="s">
        <v>30</v>
      </c>
      <c r="D50" s="65"/>
      <c r="E50" s="80">
        <f t="shared" ref="E50:E53" si="4">D50*B50</f>
        <v>0</v>
      </c>
    </row>
    <row r="51" spans="1:5" x14ac:dyDescent="0.2">
      <c r="A51" s="19" t="s">
        <v>18</v>
      </c>
      <c r="B51" s="18">
        <v>40</v>
      </c>
      <c r="C51" s="19" t="s">
        <v>30</v>
      </c>
      <c r="D51" s="65"/>
      <c r="E51" s="80">
        <f t="shared" si="4"/>
        <v>0</v>
      </c>
    </row>
    <row r="52" spans="1:5" x14ac:dyDescent="0.2">
      <c r="A52" s="19" t="s">
        <v>16</v>
      </c>
      <c r="B52" s="18">
        <v>40</v>
      </c>
      <c r="C52" s="19" t="s">
        <v>30</v>
      </c>
      <c r="D52" s="65"/>
      <c r="E52" s="80">
        <f t="shared" si="4"/>
        <v>0</v>
      </c>
    </row>
    <row r="53" spans="1:5" x14ac:dyDescent="0.2">
      <c r="A53" s="19" t="s">
        <v>31</v>
      </c>
      <c r="B53" s="18">
        <v>100</v>
      </c>
      <c r="C53" s="19" t="s">
        <v>30</v>
      </c>
      <c r="D53" s="65"/>
      <c r="E53" s="80">
        <f t="shared" si="4"/>
        <v>0</v>
      </c>
    </row>
    <row r="54" spans="1:5" x14ac:dyDescent="0.2">
      <c r="A54" s="34" t="s">
        <v>32</v>
      </c>
      <c r="B54" s="35"/>
      <c r="C54" s="35"/>
      <c r="D54" s="36"/>
      <c r="E54" s="23">
        <f>SUM(E50:E53)</f>
        <v>0</v>
      </c>
    </row>
    <row r="55" spans="1:5" x14ac:dyDescent="0.2">
      <c r="A55" s="15"/>
      <c r="B55" s="78"/>
      <c r="C55" s="79"/>
      <c r="D55" s="77"/>
      <c r="E55" s="68"/>
    </row>
    <row r="56" spans="1:5" x14ac:dyDescent="0.2">
      <c r="A56" s="14" t="s">
        <v>33</v>
      </c>
      <c r="B56" s="78"/>
      <c r="C56" s="79"/>
      <c r="D56" s="77"/>
      <c r="E56" s="68"/>
    </row>
    <row r="57" spans="1:5" ht="28.5" x14ac:dyDescent="0.2">
      <c r="A57" s="1" t="s">
        <v>12</v>
      </c>
      <c r="B57" s="16" t="s">
        <v>34</v>
      </c>
      <c r="C57" s="1" t="s">
        <v>13</v>
      </c>
      <c r="D57" s="2" t="s">
        <v>14</v>
      </c>
      <c r="E57" s="17" t="s">
        <v>15</v>
      </c>
    </row>
    <row r="58" spans="1:5" x14ac:dyDescent="0.2">
      <c r="A58" s="19" t="s">
        <v>16</v>
      </c>
      <c r="B58" s="18">
        <v>10</v>
      </c>
      <c r="C58" s="19" t="s">
        <v>30</v>
      </c>
      <c r="D58" s="65"/>
      <c r="E58" s="80">
        <f t="shared" ref="E58:E59" si="5">D58*B58</f>
        <v>0</v>
      </c>
    </row>
    <row r="59" spans="1:5" x14ac:dyDescent="0.2">
      <c r="A59" s="19" t="s">
        <v>18</v>
      </c>
      <c r="B59" s="18">
        <v>10</v>
      </c>
      <c r="C59" s="19" t="s">
        <v>30</v>
      </c>
      <c r="D59" s="65"/>
      <c r="E59" s="80">
        <f t="shared" si="5"/>
        <v>0</v>
      </c>
    </row>
    <row r="60" spans="1:5" x14ac:dyDescent="0.2">
      <c r="A60" s="40" t="s">
        <v>68</v>
      </c>
      <c r="B60" s="41"/>
      <c r="C60" s="41"/>
      <c r="D60" s="42"/>
      <c r="E60" s="24">
        <f>SUM(E58:E59)</f>
        <v>0</v>
      </c>
    </row>
    <row r="61" spans="1:5" ht="28.5" x14ac:dyDescent="0.2">
      <c r="A61" s="1" t="s">
        <v>12</v>
      </c>
      <c r="B61" s="16" t="s">
        <v>35</v>
      </c>
      <c r="C61" s="1" t="s">
        <v>13</v>
      </c>
      <c r="D61" s="2" t="s">
        <v>14</v>
      </c>
      <c r="E61" s="17" t="s">
        <v>15</v>
      </c>
    </row>
    <row r="62" spans="1:5" x14ac:dyDescent="0.2">
      <c r="A62" s="19" t="s">
        <v>16</v>
      </c>
      <c r="B62" s="18">
        <v>10</v>
      </c>
      <c r="C62" s="19" t="s">
        <v>30</v>
      </c>
      <c r="D62" s="65"/>
      <c r="E62" s="80">
        <f t="shared" ref="E62:E63" si="6">D62*B62</f>
        <v>0</v>
      </c>
    </row>
    <row r="63" spans="1:5" x14ac:dyDescent="0.2">
      <c r="A63" s="19" t="s">
        <v>18</v>
      </c>
      <c r="B63" s="18">
        <v>10</v>
      </c>
      <c r="C63" s="19" t="s">
        <v>30</v>
      </c>
      <c r="D63" s="65"/>
      <c r="E63" s="80">
        <f t="shared" si="6"/>
        <v>0</v>
      </c>
    </row>
    <row r="64" spans="1:5" x14ac:dyDescent="0.2">
      <c r="A64" s="40" t="s">
        <v>69</v>
      </c>
      <c r="B64" s="41"/>
      <c r="C64" s="41"/>
      <c r="D64" s="42"/>
      <c r="E64" s="24">
        <f>SUM(E62:E63)</f>
        <v>0</v>
      </c>
    </row>
    <row r="65" spans="1:5" x14ac:dyDescent="0.2">
      <c r="A65" s="34" t="s">
        <v>36</v>
      </c>
      <c r="B65" s="35"/>
      <c r="C65" s="35"/>
      <c r="D65" s="36"/>
      <c r="E65" s="20">
        <f>+E60+E64</f>
        <v>0</v>
      </c>
    </row>
    <row r="66" spans="1:5" x14ac:dyDescent="0.2">
      <c r="A66" s="15"/>
      <c r="B66" s="78"/>
      <c r="C66" s="79"/>
      <c r="D66" s="77"/>
      <c r="E66" s="68"/>
    </row>
    <row r="67" spans="1:5" x14ac:dyDescent="0.2">
      <c r="A67" s="14" t="s">
        <v>37</v>
      </c>
      <c r="B67" s="78"/>
      <c r="C67" s="79"/>
      <c r="D67" s="77"/>
      <c r="E67" s="68"/>
    </row>
    <row r="68" spans="1:5" ht="28.5" x14ac:dyDescent="0.2">
      <c r="A68" s="1" t="s">
        <v>12</v>
      </c>
      <c r="B68" s="16" t="s">
        <v>38</v>
      </c>
      <c r="C68" s="1" t="s">
        <v>13</v>
      </c>
      <c r="D68" s="2" t="s">
        <v>14</v>
      </c>
      <c r="E68" s="17" t="s">
        <v>15</v>
      </c>
    </row>
    <row r="69" spans="1:5" x14ac:dyDescent="0.2">
      <c r="A69" s="19" t="s">
        <v>39</v>
      </c>
      <c r="B69" s="18">
        <v>10</v>
      </c>
      <c r="C69" s="19" t="s">
        <v>30</v>
      </c>
      <c r="D69" s="65"/>
      <c r="E69" s="80">
        <f t="shared" ref="E69:E72" si="7">D69*B69</f>
        <v>0</v>
      </c>
    </row>
    <row r="70" spans="1:5" x14ac:dyDescent="0.2">
      <c r="A70" s="19" t="s">
        <v>40</v>
      </c>
      <c r="B70" s="18">
        <v>15</v>
      </c>
      <c r="C70" s="19" t="s">
        <v>30</v>
      </c>
      <c r="D70" s="65"/>
      <c r="E70" s="80">
        <f t="shared" si="7"/>
        <v>0</v>
      </c>
    </row>
    <row r="71" spans="1:5" ht="28.5" x14ac:dyDescent="0.2">
      <c r="A71" s="19" t="s">
        <v>41</v>
      </c>
      <c r="B71" s="25">
        <v>5</v>
      </c>
      <c r="C71" s="19" t="s">
        <v>30</v>
      </c>
      <c r="D71" s="65"/>
      <c r="E71" s="80">
        <f t="shared" si="7"/>
        <v>0</v>
      </c>
    </row>
    <row r="72" spans="1:5" ht="28.5" x14ac:dyDescent="0.2">
      <c r="A72" s="19" t="s">
        <v>42</v>
      </c>
      <c r="B72" s="25">
        <v>6</v>
      </c>
      <c r="C72" s="19" t="s">
        <v>30</v>
      </c>
      <c r="D72" s="65"/>
      <c r="E72" s="80">
        <f t="shared" si="7"/>
        <v>0</v>
      </c>
    </row>
    <row r="73" spans="1:5" x14ac:dyDescent="0.2">
      <c r="A73" s="40" t="s">
        <v>70</v>
      </c>
      <c r="B73" s="41"/>
      <c r="C73" s="41"/>
      <c r="D73" s="42"/>
      <c r="E73" s="22">
        <f>SUM(E69:E72)</f>
        <v>0</v>
      </c>
    </row>
    <row r="74" spans="1:5" ht="28.5" x14ac:dyDescent="0.2">
      <c r="A74" s="1" t="s">
        <v>12</v>
      </c>
      <c r="B74" s="16" t="s">
        <v>43</v>
      </c>
      <c r="C74" s="1" t="s">
        <v>13</v>
      </c>
      <c r="D74" s="2" t="s">
        <v>14</v>
      </c>
      <c r="E74" s="17" t="s">
        <v>15</v>
      </c>
    </row>
    <row r="75" spans="1:5" x14ac:dyDescent="0.2">
      <c r="A75" s="19" t="s">
        <v>39</v>
      </c>
      <c r="B75" s="18">
        <v>10</v>
      </c>
      <c r="C75" s="19" t="s">
        <v>30</v>
      </c>
      <c r="D75" s="65"/>
      <c r="E75" s="80">
        <f t="shared" ref="E75:E78" si="8">D75*B75</f>
        <v>0</v>
      </c>
    </row>
    <row r="76" spans="1:5" x14ac:dyDescent="0.2">
      <c r="A76" s="19" t="s">
        <v>40</v>
      </c>
      <c r="B76" s="18">
        <v>15</v>
      </c>
      <c r="C76" s="19" t="s">
        <v>30</v>
      </c>
      <c r="D76" s="65"/>
      <c r="E76" s="80">
        <f t="shared" si="8"/>
        <v>0</v>
      </c>
    </row>
    <row r="77" spans="1:5" ht="28.5" x14ac:dyDescent="0.2">
      <c r="A77" s="19" t="s">
        <v>41</v>
      </c>
      <c r="B77" s="25">
        <v>5</v>
      </c>
      <c r="C77" s="19" t="s">
        <v>30</v>
      </c>
      <c r="D77" s="65"/>
      <c r="E77" s="80">
        <f t="shared" si="8"/>
        <v>0</v>
      </c>
    </row>
    <row r="78" spans="1:5" ht="28.5" x14ac:dyDescent="0.2">
      <c r="A78" s="19" t="s">
        <v>42</v>
      </c>
      <c r="B78" s="25">
        <v>6</v>
      </c>
      <c r="C78" s="19" t="s">
        <v>30</v>
      </c>
      <c r="D78" s="65"/>
      <c r="E78" s="80">
        <f t="shared" si="8"/>
        <v>0</v>
      </c>
    </row>
    <row r="79" spans="1:5" x14ac:dyDescent="0.2">
      <c r="A79" s="28" t="s">
        <v>71</v>
      </c>
      <c r="B79" s="28"/>
      <c r="C79" s="28"/>
      <c r="D79" s="28"/>
      <c r="E79" s="22">
        <f>SUM(E75:E78)</f>
        <v>0</v>
      </c>
    </row>
    <row r="80" spans="1:5" x14ac:dyDescent="0.2">
      <c r="A80" s="37" t="s">
        <v>44</v>
      </c>
      <c r="B80" s="38"/>
      <c r="C80" s="38"/>
      <c r="D80" s="39"/>
      <c r="E80" s="20">
        <f>+E73+E79</f>
        <v>0</v>
      </c>
    </row>
    <row r="81" spans="1:5" x14ac:dyDescent="0.2">
      <c r="B81" s="78"/>
      <c r="C81" s="79"/>
      <c r="D81" s="77"/>
      <c r="E81" s="68"/>
    </row>
    <row r="82" spans="1:5" x14ac:dyDescent="0.2">
      <c r="A82" s="14" t="s">
        <v>45</v>
      </c>
      <c r="B82" s="78"/>
      <c r="C82" s="79"/>
      <c r="D82" s="77"/>
      <c r="E82" s="68"/>
    </row>
    <row r="83" spans="1:5" ht="28.5" x14ac:dyDescent="0.2">
      <c r="A83" s="1" t="s">
        <v>12</v>
      </c>
      <c r="B83" s="17" t="s">
        <v>29</v>
      </c>
      <c r="C83" s="1" t="s">
        <v>13</v>
      </c>
      <c r="D83" s="2" t="s">
        <v>14</v>
      </c>
      <c r="E83" s="17" t="s">
        <v>15</v>
      </c>
    </row>
    <row r="84" spans="1:5" ht="28.5" x14ac:dyDescent="0.2">
      <c r="A84" s="19" t="s">
        <v>46</v>
      </c>
      <c r="B84" s="26">
        <v>9000</v>
      </c>
      <c r="C84" s="26" t="s">
        <v>47</v>
      </c>
      <c r="D84" s="65"/>
      <c r="E84" s="80">
        <f>D84*B84</f>
        <v>0</v>
      </c>
    </row>
    <row r="85" spans="1:5" x14ac:dyDescent="0.2">
      <c r="A85" s="37" t="s">
        <v>48</v>
      </c>
      <c r="B85" s="38"/>
      <c r="C85" s="38"/>
      <c r="D85" s="39"/>
      <c r="E85" s="20">
        <f>SUM(E84)</f>
        <v>0</v>
      </c>
    </row>
    <row r="86" spans="1:5" x14ac:dyDescent="0.2">
      <c r="B86" s="78"/>
      <c r="C86" s="79"/>
      <c r="D86" s="77"/>
      <c r="E86" s="68"/>
    </row>
    <row r="87" spans="1:5" x14ac:dyDescent="0.2">
      <c r="A87" s="14" t="s">
        <v>49</v>
      </c>
      <c r="B87" s="78"/>
      <c r="C87" s="79"/>
      <c r="D87" s="77"/>
      <c r="E87" s="68"/>
    </row>
    <row r="88" spans="1:5" ht="28.5" x14ac:dyDescent="0.2">
      <c r="A88" s="1" t="s">
        <v>12</v>
      </c>
      <c r="B88" s="17" t="s">
        <v>29</v>
      </c>
      <c r="C88" s="1" t="s">
        <v>13</v>
      </c>
      <c r="D88" s="2" t="s">
        <v>50</v>
      </c>
      <c r="E88" s="17" t="s">
        <v>15</v>
      </c>
    </row>
    <row r="89" spans="1:5" ht="42.75" x14ac:dyDescent="0.2">
      <c r="A89" s="19" t="s">
        <v>51</v>
      </c>
      <c r="B89" s="27">
        <v>10</v>
      </c>
      <c r="C89" s="3" t="s">
        <v>30</v>
      </c>
      <c r="D89" s="65"/>
      <c r="E89" s="80">
        <f>D89*B89</f>
        <v>0</v>
      </c>
    </row>
    <row r="90" spans="1:5" x14ac:dyDescent="0.2">
      <c r="A90" s="37" t="s">
        <v>52</v>
      </c>
      <c r="B90" s="38"/>
      <c r="C90" s="38"/>
      <c r="D90" s="39"/>
      <c r="E90" s="20">
        <f>SUM(E89)</f>
        <v>0</v>
      </c>
    </row>
  </sheetData>
  <protectedRanges>
    <protectedRange sqref="D19:D23 D26:D30 D36:D37 D40:D44 D50:D53 D58:D59 D62:D63 D69:D72 D75:D78 D84 D89" name="Obseg1"/>
  </protectedRanges>
  <mergeCells count="24">
    <mergeCell ref="A79:D79"/>
    <mergeCell ref="A80:D80"/>
    <mergeCell ref="A85:D85"/>
    <mergeCell ref="A90:D90"/>
    <mergeCell ref="A46:D46"/>
    <mergeCell ref="A54:D54"/>
    <mergeCell ref="A60:D60"/>
    <mergeCell ref="A64:D64"/>
    <mergeCell ref="A65:D65"/>
    <mergeCell ref="A73:D73"/>
    <mergeCell ref="A45:D45"/>
    <mergeCell ref="B6:C6"/>
    <mergeCell ref="B7:C7"/>
    <mergeCell ref="B8:C8"/>
    <mergeCell ref="B9:C9"/>
    <mergeCell ref="B10:C10"/>
    <mergeCell ref="B11:C11"/>
    <mergeCell ref="B12:C12"/>
    <mergeCell ref="B13:C13"/>
    <mergeCell ref="A14:C14"/>
    <mergeCell ref="A24:D24"/>
    <mergeCell ref="A38:D38"/>
    <mergeCell ref="A32:D32"/>
    <mergeCell ref="A31:D31"/>
  </mergeCells>
  <dataValidations count="1">
    <dataValidation type="custom" allowBlank="1" showInputMessage="1" showErrorMessage="1" errorTitle="NAPAKA" error="Vpiši vrednost na do dve decimalni mesti." sqref="D19:D23 D26:D30 D36:D37 D40:D44 D50:D53 D58:D59 D62:D63 D69:D72 D75:D78 D84 D89" xr:uid="{3682326D-B024-4400-88D5-ADB4C888553C}">
      <formula1>EXACT(D19,ROUND(D19,2))</formula1>
    </dataValidation>
  </dataValidations>
  <pageMargins left="0.70866141732283472" right="0.70866141732283472" top="0.74803149606299213" bottom="0.75" header="0.31496062992125984" footer="0.31496062992125984"/>
  <pageSetup paperSize="9" orientation="landscape" r:id="rId1"/>
  <headerFooter>
    <oddHeader>&amp;RPriloga št. 2 k okvirnemu sporazumu</oddHeader>
    <oddFooter>&amp;L&amp;F&amp;CStran &amp;P od &amp;N&amp;R&amp;A</oddFooter>
  </headerFooter>
  <rowBreaks count="3" manualBreakCount="3">
    <brk id="16" max="16383" man="1"/>
    <brk id="47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storitev</vt:lpstr>
      <vt:lpstr>rekapitulacija!Področje_tiskanja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Loti Windschnurer</cp:lastModifiedBy>
  <cp:lastPrinted>2025-10-09T08:31:11Z</cp:lastPrinted>
  <dcterms:created xsi:type="dcterms:W3CDTF">2023-08-08T11:28:57Z</dcterms:created>
  <dcterms:modified xsi:type="dcterms:W3CDTF">2025-10-09T08:31:38Z</dcterms:modified>
</cp:coreProperties>
</file>